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F196" i="1"/>
  <c r="J196" i="1"/>
  <c r="I196" i="1"/>
  <c r="H196" i="1"/>
  <c r="L196" i="1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<sst xmlns="http://schemas.openxmlformats.org/spreadsheetml/2006/main" count="256" uniqueCount="76">
  <si>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</si>
  <si>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</si>
  <si>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</si>
  <si>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</si>
  <si>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</si>
  <si>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</si>
  <si>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</si>
  <si>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</si>
  <si>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</si>
  <si>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</si>
  <si>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</si>
  <si>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</si>
  <si>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</si>
  <si>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</si>
  <si>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</si>
  <si>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</si>
  <si>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</si>
  <si>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</si>
  <si>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</si>
  <si>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</si>
  <si>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</si>
  <si>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</si>
  <si>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</si>
  <si>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</si>
  <si>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</si>
  <si>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</si>
  <si>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</si>
  <si>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</si>
  <si>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</si>
  <si>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</si>
  <si>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</si>
  <si>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</si>
  <si>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</si>
  <si>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</si>
  <si>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</si>
  <si>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</si>
  <si>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</si>
  <si>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</si>
  <si>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</si>
  <si>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Порт-Катоновская СОШ</t>
  </si>
  <si>
    <t>Каша пшенная вязкая молочная с маслом, сахаром</t>
  </si>
  <si>
    <t>Хлеб пшеничный с сыром</t>
  </si>
  <si>
    <t>Кофейный напиток на молоке</t>
  </si>
  <si>
    <t>161\2004</t>
  </si>
  <si>
    <t>Пром.пр-ва</t>
  </si>
  <si>
    <t>Чай с сахаром</t>
  </si>
  <si>
    <t>Хлеб пшеничный</t>
  </si>
  <si>
    <t>Зеленый горошек</t>
  </si>
  <si>
    <t>Суп молочный с макароными изделиями</t>
  </si>
  <si>
    <t>Компот их сухофруктов, с сахаром</t>
  </si>
  <si>
    <t>Икра кабачковая</t>
  </si>
  <si>
    <t>Каша овсяная вязкая молочная с маслом, сахаром</t>
  </si>
  <si>
    <t>Каша рисовая вязкая молочная с маслом</t>
  </si>
  <si>
    <t>Чай с сахаром и лимоном</t>
  </si>
  <si>
    <t>Каша "Янтарная"(из пшена с яблоком)</t>
  </si>
  <si>
    <t xml:space="preserve">Чай с сахаром </t>
  </si>
  <si>
    <t>Огурец соленый</t>
  </si>
  <si>
    <t>Плов из птицы</t>
  </si>
  <si>
    <t>Помидор соленый</t>
  </si>
  <si>
    <t>Биточки рыбные, картофель отварной</t>
  </si>
  <si>
    <t>492\2004</t>
  </si>
  <si>
    <t>Пром.пр.</t>
  </si>
  <si>
    <t>686\2004</t>
  </si>
  <si>
    <t>518\2004 364\2008</t>
  </si>
  <si>
    <t>364\2008</t>
  </si>
  <si>
    <t>Котлеты рубленные из птицы, макароны отварные</t>
  </si>
  <si>
    <t>332\2004 498\2004</t>
  </si>
  <si>
    <t>284\2008</t>
  </si>
  <si>
    <t>Птица отварная с соусом паровым, рис отварной</t>
  </si>
  <si>
    <t>Котлеты рубленные из птицы, каша гречневая рассыпчастая</t>
  </si>
  <si>
    <t>487\2004 табл4\2004</t>
  </si>
  <si>
    <t>пром.пр.</t>
  </si>
  <si>
    <t>639\2004</t>
  </si>
  <si>
    <t>498\2004 257\табл4</t>
  </si>
  <si>
    <t xml:space="preserve">директор </t>
  </si>
  <si>
    <t>Гончарова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</si>
</sst>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3" xfId="1" applyNumberFormat="1" applyFill="1" applyBorder="1" applyProtection="1">
      <protection locked="0"/>
    </xf>
    <xf numFmtId="0" fontId="12" fillId="4" borderId="24" xfId="1" applyNumberFormat="1" applyFill="1" applyBorder="1" applyProtection="1">
      <protection locked="0"/>
    </xf>
    <xf numFmtId="0" fontId="12" fillId="4" borderId="25" xfId="1" applyNumberFormat="1" applyFill="1" applyBorder="1" applyProtection="1">
      <protection locked="0"/>
    </xf>
    <xf numFmtId="0" fontId="12" fillId="4" borderId="26" xfId="1" applyNumberForma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2" fillId="4" borderId="27" xfId="1" applyNumberFormat="1" applyFill="1" applyBorder="1" applyProtection="1">
      <protection locked="0"/>
    </xf>
    <xf numFmtId="0" fontId="12" fillId="4" borderId="28" xfId="1" applyNumberFormat="1" applyFill="1" applyBorder="1" applyProtection="1">
      <protection locked="0"/>
    </xf>
    <xf numFmtId="1" fontId="12" fillId="4" borderId="23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M178" sqref="M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74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75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51">
        <v>14.5</v>
      </c>
      <c r="H6" s="51">
        <v>15.3</v>
      </c>
      <c r="I6" s="52">
        <v>26.9</v>
      </c>
      <c r="J6" s="40">
        <v>266</v>
      </c>
      <c r="K6" s="41" t="s">
        <v>43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53"/>
      <c r="I7" s="54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53">
        <v>1.33</v>
      </c>
      <c r="H8" s="53">
        <v>1.5</v>
      </c>
      <c r="I8" s="54">
        <v>12.77</v>
      </c>
      <c r="J8" s="43">
        <v>130</v>
      </c>
      <c r="K8" s="44">
        <v>637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41</v>
      </c>
      <c r="F9" s="43">
        <v>120</v>
      </c>
      <c r="G9" s="53">
        <v>3.8</v>
      </c>
      <c r="H9" s="53">
        <v>3.3</v>
      </c>
      <c r="I9" s="54">
        <v>27.7</v>
      </c>
      <c r="J9" s="43">
        <v>182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19.63</v>
      </c>
      <c r="H13" s="19">
        <f t="shared" si="0"/>
        <v>20.100000000000001</v>
      </c>
      <c r="I13" s="19">
        <f t="shared" si="0"/>
        <v>67.37</v>
      </c>
      <c r="J13" s="19">
        <f t="shared" si="0"/>
        <v>578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570</v>
      </c>
      <c r="G24" s="32">
        <f t="shared" ref="G24:J24" si="4">G13+G23</f>
        <v>19.63</v>
      </c>
      <c r="H24" s="32">
        <f t="shared" si="4"/>
        <v>20.100000000000001</v>
      </c>
      <c r="I24" s="32">
        <f t="shared" si="4"/>
        <v>67.37</v>
      </c>
      <c r="J24" s="32">
        <f t="shared" si="4"/>
        <v>578</v>
      </c>
      <c r="K24" s="32"/>
      <c r="L24" s="32">
        <f t="shared" ref="L24" si="5">L13+L23</f>
        <v>78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>
        <v>250</v>
      </c>
      <c r="G25" s="40">
        <v>15.27</v>
      </c>
      <c r="H25" s="40">
        <v>14.4</v>
      </c>
      <c r="I25" s="40">
        <v>20</v>
      </c>
      <c r="J25" s="40">
        <v>340</v>
      </c>
      <c r="K25" s="41" t="s">
        <v>70</v>
      </c>
      <c r="L25" s="40">
        <v>78</v>
      </c>
    </row>
    <row r="26" spans="1:12" ht="15" x14ac:dyDescent="0.25">
      <c r="A26" s="14"/>
      <c r="B26" s="15"/>
      <c r="C26" s="11"/>
      <c r="D26" s="61" t="s">
        <v>26</v>
      </c>
      <c r="E26" s="42" t="s">
        <v>47</v>
      </c>
      <c r="F26" s="43">
        <v>60</v>
      </c>
      <c r="G26" s="43">
        <v>1.9</v>
      </c>
      <c r="H26" s="43">
        <v>0.12</v>
      </c>
      <c r="I26" s="43">
        <v>8.9600000000000009</v>
      </c>
      <c r="J26" s="43">
        <v>60</v>
      </c>
      <c r="K26" s="44" t="s">
        <v>71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0</v>
      </c>
      <c r="I27" s="43">
        <v>14</v>
      </c>
      <c r="J27" s="43">
        <v>60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100</v>
      </c>
      <c r="G28" s="43">
        <v>0.8</v>
      </c>
      <c r="H28" s="43">
        <v>0.12</v>
      </c>
      <c r="I28" s="43">
        <v>8.9600000000000009</v>
      </c>
      <c r="J28" s="43">
        <v>110</v>
      </c>
      <c r="K28" s="44" t="s">
        <v>61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1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17.97</v>
      </c>
      <c r="H32" s="19">
        <f t="shared" ref="H32" si="7">SUM(H25:H31)</f>
        <v>14.639999999999999</v>
      </c>
      <c r="I32" s="19">
        <f t="shared" ref="I32" si="8">SUM(I25:I31)</f>
        <v>51.92</v>
      </c>
      <c r="J32" s="19">
        <f t="shared" ref="J32:L32" si="9">SUM(J25:J31)</f>
        <v>570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610</v>
      </c>
      <c r="G43" s="32">
        <f t="shared" ref="G43" si="14">G32+G42</f>
        <v>17.97</v>
      </c>
      <c r="H43" s="32">
        <f t="shared" ref="H43" si="15">H32+H42</f>
        <v>14.639999999999999</v>
      </c>
      <c r="I43" s="32">
        <f t="shared" ref="I43" si="16">I32+I42</f>
        <v>51.92</v>
      </c>
      <c r="J43" s="32">
        <f t="shared" ref="J43:L43" si="17">J32+J42</f>
        <v>570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250</v>
      </c>
      <c r="G44" s="40">
        <v>8.2810000000000006</v>
      </c>
      <c r="H44" s="40">
        <v>9.0180000000000007</v>
      </c>
      <c r="I44" s="40">
        <v>38.56</v>
      </c>
      <c r="J44" s="40">
        <v>270</v>
      </c>
      <c r="K44" s="41" t="s">
        <v>43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1.33</v>
      </c>
      <c r="H46" s="43">
        <v>1.5</v>
      </c>
      <c r="I46" s="43">
        <v>10.77</v>
      </c>
      <c r="J46" s="43">
        <v>180</v>
      </c>
      <c r="K46" s="44" t="s">
        <v>72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100</v>
      </c>
      <c r="G47" s="43">
        <v>7.8</v>
      </c>
      <c r="H47" s="43">
        <v>6.3</v>
      </c>
      <c r="I47" s="43">
        <v>27.7</v>
      </c>
      <c r="J47" s="43">
        <v>120</v>
      </c>
      <c r="K47" s="44" t="s">
        <v>61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17.411000000000001</v>
      </c>
      <c r="H51" s="19">
        <f t="shared" ref="H51" si="19">SUM(H44:H50)</f>
        <v>16.818000000000001</v>
      </c>
      <c r="I51" s="19">
        <f t="shared" ref="I51" si="20">SUM(I44:I50)</f>
        <v>77.03</v>
      </c>
      <c r="J51" s="19">
        <f t="shared" ref="J51:L51" si="21">SUM(J44:J50)</f>
        <v>570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550</v>
      </c>
      <c r="G62" s="32">
        <f t="shared" ref="G62" si="26">G51+G61</f>
        <v>17.411000000000001</v>
      </c>
      <c r="H62" s="32">
        <f t="shared" ref="H62" si="27">H51+H61</f>
        <v>16.818000000000001</v>
      </c>
      <c r="I62" s="32">
        <f t="shared" ref="I62" si="28">I51+I61</f>
        <v>77.03</v>
      </c>
      <c r="J62" s="32">
        <f t="shared" ref="J62:L62" si="29">J51+J61</f>
        <v>570</v>
      </c>
      <c r="K62" s="32"/>
      <c r="L62" s="32">
        <f t="shared" si="29"/>
        <v>78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250</v>
      </c>
      <c r="G63" s="40">
        <v>13.2</v>
      </c>
      <c r="H63" s="40">
        <v>19.2</v>
      </c>
      <c r="I63" s="40">
        <v>49.8</v>
      </c>
      <c r="J63" s="40">
        <v>365</v>
      </c>
      <c r="K63" s="41" t="s">
        <v>73</v>
      </c>
      <c r="L63" s="40">
        <v>78</v>
      </c>
    </row>
    <row r="64" spans="1:12" ht="15" x14ac:dyDescent="0.25">
      <c r="A64" s="23"/>
      <c r="B64" s="15"/>
      <c r="C64" s="11"/>
      <c r="D64" s="61" t="s">
        <v>26</v>
      </c>
      <c r="E64" s="42" t="s">
        <v>50</v>
      </c>
      <c r="F64" s="43">
        <v>60</v>
      </c>
      <c r="G64" s="43">
        <v>0.6</v>
      </c>
      <c r="H64" s="43">
        <v>0</v>
      </c>
      <c r="I64" s="43">
        <v>1.3</v>
      </c>
      <c r="J64" s="43">
        <v>60</v>
      </c>
      <c r="K64" s="44" t="s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</v>
      </c>
      <c r="H65" s="43">
        <v>0</v>
      </c>
      <c r="I65" s="43">
        <v>14</v>
      </c>
      <c r="J65" s="43">
        <v>60</v>
      </c>
      <c r="K65" s="44" t="s">
        <v>62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3.8</v>
      </c>
      <c r="H66" s="43">
        <v>0.3</v>
      </c>
      <c r="I66" s="43">
        <v>19.7</v>
      </c>
      <c r="J66" s="43">
        <v>90</v>
      </c>
      <c r="K66" s="44" t="s">
        <v>71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1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17.599999999999998</v>
      </c>
      <c r="H70" s="19">
        <f t="shared" ref="H70" si="31">SUM(H63:H69)</f>
        <v>19.5</v>
      </c>
      <c r="I70" s="19">
        <f t="shared" ref="I70" si="32">SUM(I63:I69)</f>
        <v>84.8</v>
      </c>
      <c r="J70" s="19">
        <f t="shared" ref="J70:L70" si="33">SUM(J63:J69)</f>
        <v>575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610</v>
      </c>
      <c r="G81" s="32">
        <f t="shared" ref="G81" si="38">G70+G80</f>
        <v>17.599999999999998</v>
      </c>
      <c r="H81" s="32">
        <f t="shared" ref="H81" si="39">H70+H80</f>
        <v>19.5</v>
      </c>
      <c r="I81" s="32">
        <f t="shared" ref="I81" si="40">I70+I80</f>
        <v>84.8</v>
      </c>
      <c r="J81" s="32">
        <f t="shared" ref="J81:L81" si="41">J70+J80</f>
        <v>575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250</v>
      </c>
      <c r="G82" s="40">
        <v>10.5</v>
      </c>
      <c r="H82" s="40">
        <v>11.1</v>
      </c>
      <c r="I82" s="40">
        <v>27.6</v>
      </c>
      <c r="J82" s="40">
        <v>260</v>
      </c>
      <c r="K82" s="41" t="s">
        <v>43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1.33</v>
      </c>
      <c r="H84" s="43">
        <v>1.5</v>
      </c>
      <c r="I84" s="43">
        <v>12.77</v>
      </c>
      <c r="J84" s="43">
        <v>185</v>
      </c>
      <c r="K84" s="44">
        <v>637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120</v>
      </c>
      <c r="G85" s="43">
        <v>7.8</v>
      </c>
      <c r="H85" s="43">
        <v>6.3</v>
      </c>
      <c r="I85" s="43">
        <v>25.7</v>
      </c>
      <c r="J85" s="43">
        <v>145</v>
      </c>
      <c r="K85" s="44" t="s">
        <v>61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19.63</v>
      </c>
      <c r="H89" s="19">
        <f t="shared" ref="H89" si="43">SUM(H82:H88)</f>
        <v>18.899999999999999</v>
      </c>
      <c r="I89" s="19">
        <f t="shared" ref="I89" si="44">SUM(I82:I88)</f>
        <v>66.070000000000007</v>
      </c>
      <c r="J89" s="19">
        <f t="shared" ref="J89:L89" si="45">SUM(J82:J88)</f>
        <v>590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570</v>
      </c>
      <c r="G100" s="32">
        <f t="shared" ref="G100" si="50">G89+G99</f>
        <v>19.63</v>
      </c>
      <c r="H100" s="32">
        <f t="shared" ref="H100" si="51">H89+H99</f>
        <v>18.899999999999999</v>
      </c>
      <c r="I100" s="32">
        <f t="shared" ref="I100" si="52">I89+I99</f>
        <v>66.070000000000007</v>
      </c>
      <c r="J100" s="32">
        <f t="shared" ref="J100:L100" si="53">J89+J99</f>
        <v>590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250</v>
      </c>
      <c r="G101" s="40">
        <v>10.3</v>
      </c>
      <c r="H101" s="40">
        <v>7.09</v>
      </c>
      <c r="I101" s="40">
        <v>44.8</v>
      </c>
      <c r="J101" s="40">
        <v>170</v>
      </c>
      <c r="K101" s="41" t="s">
        <v>67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1.33</v>
      </c>
      <c r="H103" s="43">
        <v>1.5</v>
      </c>
      <c r="I103" s="43">
        <v>12.77</v>
      </c>
      <c r="J103" s="43">
        <v>145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120</v>
      </c>
      <c r="G104" s="43">
        <v>5.8</v>
      </c>
      <c r="H104" s="43">
        <v>9.3000000000000007</v>
      </c>
      <c r="I104" s="43">
        <v>20.7</v>
      </c>
      <c r="J104" s="43">
        <v>157</v>
      </c>
      <c r="K104" s="44" t="s">
        <v>61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17.43</v>
      </c>
      <c r="H108" s="19">
        <f t="shared" si="54"/>
        <v>17.89</v>
      </c>
      <c r="I108" s="19">
        <f t="shared" si="54"/>
        <v>78.27</v>
      </c>
      <c r="J108" s="19">
        <f t="shared" si="54"/>
        <v>472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570</v>
      </c>
      <c r="G119" s="32">
        <f t="shared" ref="G119" si="58">G108+G118</f>
        <v>17.43</v>
      </c>
      <c r="H119" s="32">
        <f t="shared" ref="H119" si="59">H108+H118</f>
        <v>17.89</v>
      </c>
      <c r="I119" s="32">
        <f t="shared" ref="I119" si="60">I108+I118</f>
        <v>78.27</v>
      </c>
      <c r="J119" s="32">
        <f t="shared" ref="J119:L119" si="61">J108+J118</f>
        <v>472</v>
      </c>
      <c r="K119" s="32"/>
      <c r="L119" s="32">
        <f t="shared" si="61"/>
        <v>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250</v>
      </c>
      <c r="G120" s="40">
        <v>12.3</v>
      </c>
      <c r="H120" s="40">
        <v>18</v>
      </c>
      <c r="I120" s="40">
        <v>35.25</v>
      </c>
      <c r="J120" s="40">
        <v>310</v>
      </c>
      <c r="K120" s="41" t="s">
        <v>66</v>
      </c>
      <c r="L120" s="40">
        <v>78</v>
      </c>
    </row>
    <row r="121" spans="1:12" ht="15" x14ac:dyDescent="0.25">
      <c r="A121" s="14"/>
      <c r="B121" s="15"/>
      <c r="C121" s="11"/>
      <c r="D121" s="61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</v>
      </c>
      <c r="H122" s="43">
        <v>0</v>
      </c>
      <c r="I122" s="43">
        <v>14</v>
      </c>
      <c r="J122" s="43">
        <v>60</v>
      </c>
      <c r="K122" s="44" t="s">
        <v>62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120</v>
      </c>
      <c r="G123" s="43"/>
      <c r="H123" s="43"/>
      <c r="I123" s="43"/>
      <c r="J123" s="43">
        <v>100</v>
      </c>
      <c r="K123" s="44" t="s">
        <v>61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12.3</v>
      </c>
      <c r="H127" s="19">
        <f t="shared" si="62"/>
        <v>18</v>
      </c>
      <c r="I127" s="19">
        <f t="shared" si="62"/>
        <v>49.25</v>
      </c>
      <c r="J127" s="19">
        <f t="shared" si="62"/>
        <v>470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570</v>
      </c>
      <c r="G138" s="32">
        <f t="shared" ref="G138" si="66">G127+G137</f>
        <v>12.3</v>
      </c>
      <c r="H138" s="32">
        <f t="shared" ref="H138" si="67">H127+H137</f>
        <v>18</v>
      </c>
      <c r="I138" s="32">
        <f t="shared" ref="I138" si="68">I127+I137</f>
        <v>49.25</v>
      </c>
      <c r="J138" s="32">
        <f t="shared" ref="J138:L138" si="69">J127+J137</f>
        <v>470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220</v>
      </c>
      <c r="G139" s="64">
        <v>12.5</v>
      </c>
      <c r="H139" s="51">
        <v>15.1</v>
      </c>
      <c r="I139" s="51">
        <v>25.9</v>
      </c>
      <c r="J139" s="52">
        <v>160</v>
      </c>
      <c r="K139" s="41" t="s">
        <v>64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</v>
      </c>
      <c r="H141" s="43">
        <v>0</v>
      </c>
      <c r="I141" s="43">
        <v>14</v>
      </c>
      <c r="J141" s="43">
        <v>123</v>
      </c>
      <c r="K141" s="44" t="s">
        <v>62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120</v>
      </c>
      <c r="G142" s="43">
        <v>3.8</v>
      </c>
      <c r="H142" s="43">
        <v>0.6</v>
      </c>
      <c r="I142" s="43">
        <v>27.7</v>
      </c>
      <c r="J142" s="43">
        <v>187</v>
      </c>
      <c r="K142" s="44" t="s">
        <v>61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16.3</v>
      </c>
      <c r="H146" s="19">
        <f t="shared" si="70"/>
        <v>15.7</v>
      </c>
      <c r="I146" s="19">
        <f t="shared" si="70"/>
        <v>67.599999999999994</v>
      </c>
      <c r="J146" s="19">
        <f t="shared" si="70"/>
        <v>470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540</v>
      </c>
      <c r="G157" s="32">
        <f t="shared" ref="G157" si="74">G146+G156</f>
        <v>16.3</v>
      </c>
      <c r="H157" s="32">
        <f t="shared" ref="H157" si="75">H146+H156</f>
        <v>15.7</v>
      </c>
      <c r="I157" s="32">
        <f t="shared" ref="I157" si="76">I146+I156</f>
        <v>67.599999999999994</v>
      </c>
      <c r="J157" s="32">
        <f t="shared" ref="J157:L157" si="77">J146+J156</f>
        <v>470</v>
      </c>
      <c r="K157" s="32"/>
      <c r="L157" s="32">
        <f t="shared" si="77"/>
        <v>78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330</v>
      </c>
      <c r="G158" s="40">
        <v>13.3</v>
      </c>
      <c r="H158" s="40">
        <v>13.6</v>
      </c>
      <c r="I158" s="40">
        <v>29.5</v>
      </c>
      <c r="J158" s="40">
        <v>235</v>
      </c>
      <c r="K158" s="41" t="s">
        <v>63</v>
      </c>
      <c r="L158" s="40">
        <v>78</v>
      </c>
    </row>
    <row r="159" spans="1:12" ht="15" x14ac:dyDescent="0.25">
      <c r="A159" s="23"/>
      <c r="B159" s="15"/>
      <c r="C159" s="11"/>
      <c r="D159" s="61" t="s">
        <v>26</v>
      </c>
      <c r="E159" s="42" t="s">
        <v>56</v>
      </c>
      <c r="F159" s="43">
        <v>60</v>
      </c>
      <c r="G159" s="54">
        <v>0.5</v>
      </c>
      <c r="H159" s="53">
        <v>2</v>
      </c>
      <c r="I159" s="53">
        <v>3.25</v>
      </c>
      <c r="J159" s="54">
        <v>35</v>
      </c>
      <c r="K159" s="44" t="s">
        <v>61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54">
        <v>0.18</v>
      </c>
      <c r="H160" s="53">
        <v>0.18</v>
      </c>
      <c r="I160" s="53">
        <v>28.36</v>
      </c>
      <c r="J160" s="54">
        <v>90</v>
      </c>
      <c r="K160" s="44" t="s">
        <v>62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90</v>
      </c>
      <c r="G161" s="53">
        <v>3.8</v>
      </c>
      <c r="H161" s="53">
        <v>0.3</v>
      </c>
      <c r="I161" s="54">
        <v>20.7</v>
      </c>
      <c r="J161" s="43">
        <v>110</v>
      </c>
      <c r="K161" s="44" t="s">
        <v>61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1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17.78</v>
      </c>
      <c r="H165" s="19">
        <f t="shared" si="78"/>
        <v>16.079999999999998</v>
      </c>
      <c r="I165" s="19">
        <f t="shared" si="78"/>
        <v>81.81</v>
      </c>
      <c r="J165" s="19">
        <f t="shared" si="78"/>
        <v>470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680</v>
      </c>
      <c r="G176" s="32">
        <f t="shared" ref="G176" si="82">G165+G175</f>
        <v>17.78</v>
      </c>
      <c r="H176" s="32">
        <f t="shared" ref="H176" si="83">H165+H175</f>
        <v>16.079999999999998</v>
      </c>
      <c r="I176" s="32">
        <f t="shared" ref="I176" si="84">I165+I175</f>
        <v>81.81</v>
      </c>
      <c r="J176" s="32">
        <f t="shared" ref="J176:L176" si="85">J165+J175</f>
        <v>470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240</v>
      </c>
      <c r="G177" s="51">
        <v>13.5</v>
      </c>
      <c r="H177" s="51">
        <v>14.5</v>
      </c>
      <c r="I177" s="52">
        <v>23.7</v>
      </c>
      <c r="J177" s="52">
        <v>275</v>
      </c>
      <c r="K177" s="41" t="s">
        <v>60</v>
      </c>
      <c r="L177" s="40">
        <v>78</v>
      </c>
    </row>
    <row r="178" spans="1:12" ht="15" x14ac:dyDescent="0.25">
      <c r="A178" s="23"/>
      <c r="B178" s="15"/>
      <c r="C178" s="11"/>
      <c r="D178" s="61" t="s">
        <v>26</v>
      </c>
      <c r="E178" s="42" t="s">
        <v>58</v>
      </c>
      <c r="F178" s="43">
        <v>60</v>
      </c>
      <c r="G178" s="53">
        <v>0.6</v>
      </c>
      <c r="H178" s="53">
        <v>0</v>
      </c>
      <c r="I178" s="54">
        <v>12.3</v>
      </c>
      <c r="J178" s="43">
        <v>20</v>
      </c>
      <c r="K178" s="44" t="s">
        <v>61</v>
      </c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62">
        <v>0</v>
      </c>
      <c r="H179" s="62">
        <v>0</v>
      </c>
      <c r="I179" s="63">
        <v>14</v>
      </c>
      <c r="J179" s="43">
        <v>60</v>
      </c>
      <c r="K179" s="44" t="s">
        <v>62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90</v>
      </c>
      <c r="G180" s="53">
        <v>3.8</v>
      </c>
      <c r="H180" s="53">
        <v>4.3</v>
      </c>
      <c r="I180" s="54">
        <v>20.7</v>
      </c>
      <c r="J180" s="43">
        <v>185</v>
      </c>
      <c r="K180" s="44" t="s">
        <v>61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1"/>
      <c r="E182" s="42"/>
      <c r="F182" s="43"/>
      <c r="G182" s="53"/>
      <c r="H182" s="53"/>
      <c r="I182" s="54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17.899999999999999</v>
      </c>
      <c r="H184" s="19">
        <f t="shared" si="86"/>
        <v>18.8</v>
      </c>
      <c r="I184" s="19">
        <f t="shared" si="86"/>
        <v>70.7</v>
      </c>
      <c r="J184" s="19">
        <f t="shared" si="86"/>
        <v>540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590</v>
      </c>
      <c r="G195" s="32">
        <f t="shared" ref="G195" si="90">G184+G194</f>
        <v>17.899999999999999</v>
      </c>
      <c r="H195" s="32">
        <f t="shared" ref="H195" si="91">H184+H194</f>
        <v>18.8</v>
      </c>
      <c r="I195" s="32">
        <f t="shared" ref="I195" si="92">I184+I194</f>
        <v>70.7</v>
      </c>
      <c r="J195" s="32">
        <f t="shared" ref="J195:L195" si="93">J184+J194</f>
        <v>540</v>
      </c>
      <c r="K195" s="32"/>
      <c r="L195" s="32">
        <f t="shared" si="93"/>
        <v>78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17.395099999999999</v>
      </c>
      <c r="H196" s="34">
        <f t="shared" si="94"/>
        <v>17.642800000000001</v>
      </c>
      <c r="I196" s="34">
        <f t="shared" si="94"/>
        <v>69.481999999999999</v>
      </c>
      <c r="J196" s="34">
        <f t="shared" si="94"/>
        <v>530.5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Порт-Катон СОШ</cp:lastModifiedBy>
  <dcterms:created xsi:type="dcterms:W3CDTF">2022-05-16T14:23:56Z</dcterms:created>
  <dcterms:modified xsi:type="dcterms:W3CDTF">2023-10-24T11:49:44Z</dcterms:modified>
</cp:coreProperties>
</file>